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Urs\Desktop\"/>
    </mc:Choice>
  </mc:AlternateContent>
  <xr:revisionPtr revIDLastSave="0" documentId="13_ncr:1_{82A6F53B-C03A-43E5-A314-8F479B8BF02D}" xr6:coauthVersionLast="45" xr6:coauthVersionMax="45" xr10:uidLastSave="{00000000-0000-0000-0000-000000000000}"/>
  <bookViews>
    <workbookView xWindow="-120" yWindow="-120" windowWidth="29040" windowHeight="15990" activeTab="1" xr2:uid="{00000000-000D-0000-FFFF-FFFF00000000}"/>
  </bookViews>
  <sheets>
    <sheet name="Selbst-Test" sheetId="2" r:id="rId1"/>
    <sheet name="Auswertung" sheetId="1" r:id="rId2"/>
  </sheets>
  <definedNames>
    <definedName name="_xlnm.Print_Titles" localSheetId="0">'Selbst-Test'!$1:$9</definedName>
    <definedName name="IhrName">'Selbst-Test'!$C$2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2" l="1"/>
  <c r="C8" i="1"/>
  <c r="E8" i="1" s="1"/>
  <c r="C7" i="1"/>
  <c r="E7" i="1" s="1"/>
  <c r="C6" i="1"/>
  <c r="E6" i="1" s="1"/>
  <c r="C5" i="1"/>
  <c r="E5" i="1" s="1"/>
  <c r="C4" i="1"/>
  <c r="E4" i="1" s="1"/>
  <c r="C10" i="1" l="1"/>
  <c r="C2" i="1"/>
  <c r="E33" i="2" l="1"/>
  <c r="E34" i="2"/>
  <c r="E35" i="2"/>
  <c r="E32" i="2"/>
  <c r="C32" i="2" l="1"/>
  <c r="C35" i="2"/>
  <c r="C34" i="2"/>
  <c r="C33" i="2"/>
  <c r="C36" i="2" l="1"/>
</calcChain>
</file>

<file path=xl/sharedStrings.xml><?xml version="1.0" encoding="utf-8"?>
<sst xmlns="http://schemas.openxmlformats.org/spreadsheetml/2006/main" count="142" uniqueCount="102">
  <si>
    <t>D</t>
  </si>
  <si>
    <t>I</t>
  </si>
  <si>
    <t>S</t>
  </si>
  <si>
    <t>G</t>
  </si>
  <si>
    <t>beständig</t>
  </si>
  <si>
    <t>enthusiastisch</t>
  </si>
  <si>
    <t>selbstdiszipliniert</t>
  </si>
  <si>
    <t>positiv</t>
  </si>
  <si>
    <t>risikofreudig</t>
  </si>
  <si>
    <t>zurückhaltend</t>
  </si>
  <si>
    <t>unterstützend</t>
  </si>
  <si>
    <t>kritisch</t>
  </si>
  <si>
    <t>impulsiv</t>
  </si>
  <si>
    <t>zuverlässig</t>
  </si>
  <si>
    <t>zielorientiert</t>
  </si>
  <si>
    <t>gesellig</t>
  </si>
  <si>
    <t>furchtlos</t>
  </si>
  <si>
    <t>strukturiert</t>
  </si>
  <si>
    <t>hartnäckig</t>
  </si>
  <si>
    <t>überzeugend</t>
  </si>
  <si>
    <t>vermittelnd</t>
  </si>
  <si>
    <t>unauffällig</t>
  </si>
  <si>
    <t>planend</t>
  </si>
  <si>
    <t>Name</t>
  </si>
  <si>
    <t>für</t>
  </si>
  <si>
    <t>voll und ganz</t>
  </si>
  <si>
    <t>meist</t>
  </si>
  <si>
    <t>etwas</t>
  </si>
  <si>
    <t>kaum</t>
  </si>
  <si>
    <t>gar nicht</t>
  </si>
  <si>
    <t>Mein Motto lautet: immer am Ball bleiben!</t>
  </si>
  <si>
    <t>Fehler zu akzeptieren fällt mir schwer.</t>
  </si>
  <si>
    <t>Ich will Ziele so schnell wie möglich erreichen, denn nur dann hat man Ruhe.</t>
  </si>
  <si>
    <t>Probleme löse ich ohne fremde Hilfe</t>
  </si>
  <si>
    <t>Ich sage oft mehr, als eigentlich nötig wäre.</t>
  </si>
  <si>
    <t>Ich bin ständig auf Trab.</t>
  </si>
  <si>
    <t>Ich möchte, dass alle, die mit mir zusammenarbeiten, sich wohl fühlen.</t>
  </si>
  <si>
    <t>Arbeiten liefere ich grundsätzlich pünktlich und vollständig ab.</t>
  </si>
  <si>
    <t>Mein Motto lautet: Wenn ich eine Meinung äussere, begründe ich sie auch.</t>
  </si>
  <si>
    <t>Egal, welche Arbeit ich mache, es wird jede gründlich gemacht.</t>
  </si>
  <si>
    <t>Oft denke ich Sätze wie: "Mach mal vorwärts - Zeit ist Geld!"</t>
  </si>
  <si>
    <t>Es ist mir unangenehm, andere Leute zu kritisieren.</t>
  </si>
  <si>
    <t>Ich zeige keine Schwächen.</t>
  </si>
  <si>
    <t>Leute, die herumtrödeln, regen mich auf.</t>
  </si>
  <si>
    <t>Aufgaben erledige ich möglichst rasch.</t>
  </si>
  <si>
    <t>Für mich ist es wichtig, akzeptiert zu werden.</t>
  </si>
  <si>
    <t>Nur hart erarbeiteter Erfolg zählt</t>
  </si>
  <si>
    <t>Ich halte mich für diplomatisch und achte die Meinung anderer</t>
  </si>
  <si>
    <t>Emotionale Barrieren schaffen die notwendige Distanz.</t>
  </si>
  <si>
    <t>Ich nehme das Leben nicht auf die leichte Schulter</t>
  </si>
  <si>
    <t>Ich verschiebe meine Termine/Wünsche oft zugunsten anderer Personen.</t>
  </si>
  <si>
    <t>Um Erfolg muss man kämpfen.</t>
  </si>
  <si>
    <t>In Besprechungen unterbreche ich andere in ihren Ausführungen, weil ich meine Standpunkte gleich anbringen möchte.</t>
  </si>
  <si>
    <t>Ich sage eher: "Könnten Sie bitte...?" als "Bitte machen Sie..."</t>
  </si>
  <si>
    <t>Beim Erklären von Sachverhalten stelle ich immer alles ganz exakt dar.</t>
  </si>
  <si>
    <t>Ich empfinde, dass andere Sachverhalte meist oberflächlich betrachten.</t>
  </si>
  <si>
    <t>Bei Besprechungen und Diskussionen gebe ich gerne positives Feedback.</t>
  </si>
  <si>
    <t>Auch wenn ich alles gebe, schaffe ich viele Dinge nicht.</t>
  </si>
  <si>
    <t>Ich frage häufig: Ist das immer noch nicht erledigt?</t>
  </si>
  <si>
    <t>Meine äussere Härte soll möglichst wenig Angriffsfläche bieten.</t>
  </si>
  <si>
    <t>Meine Probleme haben in der Firma nichts verloren.</t>
  </si>
  <si>
    <t>Ich sage häufig: Verstehe ich nicht.</t>
  </si>
  <si>
    <t>Mich bringt so schnell nichts aus der Bahn.</t>
  </si>
  <si>
    <t>Ich schätze es, wenn andere auf meine Fragen rasch und aussagekräftig antworten.</t>
  </si>
  <si>
    <t>Die meisten Aufgaben lassen sich bestimmt effizienter erledigen.</t>
  </si>
  <si>
    <t>Meine persönlichen Probleme gehören nicht in meinen Beruf.</t>
  </si>
  <si>
    <t>Es ist mir wichtig, von anderen zu erfahren, ob ich meine Sache gut gemacht habe!</t>
  </si>
  <si>
    <t>Jedes Detail, auch ein nebensächliches, komplettiert das Ganze.</t>
  </si>
  <si>
    <t>Ich mache keine halben Sachen und führe meine Aufgaben konsequent zu Ende</t>
  </si>
  <si>
    <t>Ich bin ungeduldig</t>
  </si>
  <si>
    <t>Ich bevorzuge zu anderen eine gewisse Distanz.</t>
  </si>
  <si>
    <t>Fehler akzeptiere ich nur selten.</t>
  </si>
  <si>
    <t>Ich motiviere mich selbst.</t>
  </si>
  <si>
    <t>Ich wirke eher ernst.</t>
  </si>
  <si>
    <t>Ich versuche, besser als die anderen zu sein.</t>
  </si>
  <si>
    <t>Mach es jedem Recht</t>
  </si>
  <si>
    <t>1 13 22 24 26 29 34 38 41 45</t>
  </si>
  <si>
    <t>3 8 17 19 27 30 37 39 42 50</t>
  </si>
  <si>
    <t>7 9 14 16 20 21 25 28 31 35</t>
  </si>
  <si>
    <t>5 6 15 23 33 36 40 43 46 47</t>
  </si>
  <si>
    <t>2 4 10 11 12 18 32 44 48 49</t>
  </si>
  <si>
    <t>Antreiber-Test</t>
  </si>
  <si>
    <t>Total Punktezahl</t>
  </si>
  <si>
    <t>Total Punkte-Zahl</t>
  </si>
  <si>
    <t>Antreibertyp</t>
  </si>
  <si>
    <t>Punkte</t>
  </si>
  <si>
    <t>Fragen</t>
  </si>
  <si>
    <t>Mittel</t>
  </si>
  <si>
    <t>Glaubenssätze</t>
  </si>
  <si>
    <t>Erlauber</t>
  </si>
  <si>
    <t>Ich mache viele Dinge gleichzeitig.</t>
  </si>
  <si>
    <t>Ich behalte in emotional geladenen Situationen immer einen kühlen Kopf.</t>
  </si>
  <si>
    <t>Ich sage oft: genau, exakt, klar, logisch, präzise.</t>
  </si>
  <si>
    <r>
      <t xml:space="preserve">Beantworten Sie die untenstehenden Fragen so, wie Sie sich im Moment </t>
    </r>
    <r>
      <rPr>
        <b/>
        <sz val="16"/>
        <color theme="5" tint="-0.249977111117893"/>
        <rFont val="Calibri"/>
        <family val="2"/>
        <scheme val="minor"/>
      </rPr>
      <t>in Ihrer Berufswelt</t>
    </r>
    <r>
      <rPr>
        <b/>
        <sz val="14"/>
        <color theme="4" tint="-0.499984740745262"/>
        <rFont val="Calibri"/>
        <family val="2"/>
        <scheme val="minor"/>
      </rPr>
      <t xml:space="preserve"> sehen! Schreiben Sie den entsprechenden Zahlenwert in das dafür vorgesehene Kästchen. Die Aussage trifft für mich in meiner Berufswelt zu.</t>
    </r>
  </si>
  <si>
    <t>Die Erwartungshaltung anderer lässt mich entsprechend handeln.</t>
  </si>
  <si>
    <t>Wenn ich etwas erreichen möchte, bin ich sehr hartnäckig.</t>
  </si>
  <si>
    <t>Ressourcen</t>
  </si>
  <si>
    <t>Ihr Name</t>
  </si>
  <si>
    <t>Sei perfekt</t>
  </si>
  <si>
    <t>Streng' dich an</t>
  </si>
  <si>
    <t>Sei stark</t>
  </si>
  <si>
    <t>Beeil' dich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</si>
</sst>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4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5" fillId="0" borderId="0" xfId="1" applyFont="1" applyFill="1" applyAlignment="1">
      <alignment horizontal="left" vertical="center" wrapText="1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left" vertical="center"/>
    </xf>
    <xf numFmtId="0" fontId="0" fillId="7" borderId="8" xfId="0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0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 indent="1"/>
    </xf>
    <xf numFmtId="0" fontId="12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Border="1" applyAlignment="1">
      <alignment horizontal="left" vertical="center" indent="10"/>
    </xf>
    <xf numFmtId="0" fontId="6" fillId="0" borderId="0" xfId="0" applyFont="1" applyFill="1" applyAlignment="1">
      <alignment horizontal="left" vertical="center"/>
    </xf>
    <xf numFmtId="43" fontId="6" fillId="0" borderId="0" xfId="1" applyFont="1" applyFill="1" applyAlignment="1">
      <alignment horizontal="left" vertical="center" wrapText="1"/>
    </xf>
    <xf numFmtId="43" fontId="6" fillId="0" borderId="0" xfId="1" applyFont="1" applyFill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43" fontId="5" fillId="3" borderId="0" xfId="1" applyFont="1" applyFill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159-4EC2-AEDA-2FA8BC5E70F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159-4EC2-AEDA-2FA8BC5E70F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F159-4EC2-AEDA-2FA8BC5E70F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159-4EC2-AEDA-2FA8BC5E70F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F159-4EC2-AEDA-2FA8BC5E70F7}"/>
              </c:ext>
            </c:extLst>
          </c:dPt>
          <c:cat>
            <c:strRef>
              <c:f>Auswertung!$B$4:$B$8</c:f>
              <c:strCache>
                <c:ptCount val="5"/>
                <c:pt idx="0">
                  <c:v>Streng' dich an</c:v>
                </c:pt>
                <c:pt idx="1">
                  <c:v>Beeil' dich</c:v>
                </c:pt>
                <c:pt idx="2">
                  <c:v>Mach es jedem Recht</c:v>
                </c:pt>
                <c:pt idx="3">
                  <c:v>Sei stark</c:v>
                </c:pt>
                <c:pt idx="4">
                  <c:v>Sei perfekt</c:v>
                </c:pt>
              </c:strCache>
            </c:strRef>
          </c:cat>
          <c:val>
            <c:numRef>
              <c:f>Auswertung!$C$4:$C$8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159-4EC2-AEDA-2FA8BC5E7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225600"/>
        <c:axId val="105227392"/>
      </c:barChart>
      <c:catAx>
        <c:axId val="10522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de-DE"/>
          </a:p>
        </c:txPr>
        <c:crossAx val="105227392"/>
        <c:crosses val="autoZero"/>
        <c:auto val="1"/>
        <c:lblAlgn val="ctr"/>
        <c:lblOffset val="100"/>
        <c:noMultiLvlLbl val="0"/>
      </c:catAx>
      <c:valAx>
        <c:axId val="105227392"/>
        <c:scaling>
          <c:orientation val="minMax"/>
          <c:max val="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2256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185736</xdr:rowOff>
    </xdr:from>
    <xdr:to>
      <xdr:col>4</xdr:col>
      <xdr:colOff>895350</xdr:colOff>
      <xdr:row>29</xdr:row>
      <xdr:rowOff>38099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314325</xdr:colOff>
      <xdr:row>31</xdr:row>
      <xdr:rowOff>238124</xdr:rowOff>
    </xdr:from>
    <xdr:to>
      <xdr:col>1</xdr:col>
      <xdr:colOff>1358325</xdr:colOff>
      <xdr:row>40</xdr:row>
      <xdr:rowOff>76200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28650" y="8010524"/>
          <a:ext cx="1044000" cy="1695451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Ich schaffe es nicht,</a:t>
          </a:r>
        </a:p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aber ich muss mich wenigstens bemühen! Für Erfolg muss ich hart arbeiten</a:t>
          </a:r>
          <a:endParaRPr lang="de-CH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1423987</xdr:colOff>
      <xdr:row>31</xdr:row>
      <xdr:rowOff>238124</xdr:rowOff>
    </xdr:from>
    <xdr:to>
      <xdr:col>2</xdr:col>
      <xdr:colOff>963037</xdr:colOff>
      <xdr:row>40</xdr:row>
      <xdr:rowOff>76200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38312" y="8010524"/>
          <a:ext cx="1044000" cy="169545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Ich müsste das viel</a:t>
          </a:r>
        </a:p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schneller erledigen können, ich darf keine Zeit verlieren</a:t>
          </a:r>
          <a:endParaRPr lang="de-CH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1028700</xdr:colOff>
      <xdr:row>31</xdr:row>
      <xdr:rowOff>238124</xdr:rowOff>
    </xdr:from>
    <xdr:to>
      <xdr:col>3</xdr:col>
      <xdr:colOff>567750</xdr:colOff>
      <xdr:row>40</xdr:row>
      <xdr:rowOff>76200</xdr:rowOff>
    </xdr:to>
    <xdr:sp macro="" textlink="">
      <xdr:nvSpPr>
        <xdr:cNvPr id="6" name="Rechtec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847975" y="8010524"/>
          <a:ext cx="1044000" cy="1695451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Ich muss immer alle</a:t>
          </a:r>
        </a:p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zufrieden stellen, sonst bin ich wert-los, ich möchte geliebt werden.</a:t>
          </a:r>
          <a:endParaRPr lang="de-CH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633413</xdr:colOff>
      <xdr:row>31</xdr:row>
      <xdr:rowOff>238124</xdr:rowOff>
    </xdr:from>
    <xdr:to>
      <xdr:col>3</xdr:col>
      <xdr:colOff>1677413</xdr:colOff>
      <xdr:row>40</xdr:row>
      <xdr:rowOff>76200</xdr:rowOff>
    </xdr:to>
    <xdr:sp macro="" textlink="">
      <xdr:nvSpPr>
        <xdr:cNvPr id="7" name="Rechtec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957638" y="8010524"/>
          <a:ext cx="1044000" cy="1695451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Ich schaffe das allein, ich darf keine Gefühle zeigen, ich  muss Haltung bewahren</a:t>
          </a:r>
          <a:b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endParaRPr lang="de-CH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1743075</xdr:colOff>
      <xdr:row>31</xdr:row>
      <xdr:rowOff>238124</xdr:rowOff>
    </xdr:from>
    <xdr:to>
      <xdr:col>4</xdr:col>
      <xdr:colOff>653475</xdr:colOff>
      <xdr:row>40</xdr:row>
      <xdr:rowOff>76200</xdr:rowOff>
    </xdr:to>
    <xdr:sp macro="" textlink="">
      <xdr:nvSpPr>
        <xdr:cNvPr id="9" name="Rechtec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067300" y="8010524"/>
          <a:ext cx="1044000" cy="169545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Ich müsste </a:t>
          </a:r>
        </a:p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alles noch viel besser machen, ich bin nicht gut genug, ich darf keine Fehler machen</a:t>
          </a:r>
          <a:endParaRPr lang="de-CH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266700</xdr:colOff>
      <xdr:row>46</xdr:row>
      <xdr:rowOff>104775</xdr:rowOff>
    </xdr:from>
    <xdr:to>
      <xdr:col>1</xdr:col>
      <xdr:colOff>1238700</xdr:colOff>
      <xdr:row>53</xdr:row>
      <xdr:rowOff>180975</xdr:rowOff>
    </xdr:to>
    <xdr:sp macro="" textlink="">
      <xdr:nvSpPr>
        <xdr:cNvPr id="13" name="Rechtec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81025" y="11858625"/>
          <a:ext cx="972000" cy="140970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de-CH" sz="1100" b="1">
              <a:solidFill>
                <a:schemeClr val="tx1"/>
              </a:solidFill>
            </a:rPr>
            <a:t>Ich darf bei der Arbeit auch Spass haben</a:t>
          </a:r>
          <a:br>
            <a:rPr lang="de-CH" sz="1100" b="1">
              <a:solidFill>
                <a:schemeClr val="tx1"/>
              </a:solidFill>
            </a:rPr>
          </a:br>
          <a:r>
            <a:rPr lang="de-CH" sz="1100" b="1">
              <a:solidFill>
                <a:schemeClr val="tx1"/>
              </a:solidFill>
            </a:rPr>
            <a:t>Ich darf mir kleine Ziele setzen</a:t>
          </a:r>
        </a:p>
      </xdr:txBody>
    </xdr:sp>
    <xdr:clientData/>
  </xdr:twoCellAnchor>
  <xdr:twoCellAnchor>
    <xdr:from>
      <xdr:col>1</xdr:col>
      <xdr:colOff>1376362</xdr:colOff>
      <xdr:row>46</xdr:row>
      <xdr:rowOff>104775</xdr:rowOff>
    </xdr:from>
    <xdr:to>
      <xdr:col>2</xdr:col>
      <xdr:colOff>843412</xdr:colOff>
      <xdr:row>54</xdr:row>
      <xdr:rowOff>0</xdr:rowOff>
    </xdr:to>
    <xdr:sp macro="" textlink="">
      <xdr:nvSpPr>
        <xdr:cNvPr id="14" name="Rechteck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690687" y="11858625"/>
          <a:ext cx="972000" cy="14192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de-CH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Ich darf mir Zeit lassen</a:t>
          </a:r>
          <a:br>
            <a:rPr lang="de-CH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CH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Ich darf mir die Zeit geben, die ich brauche</a:t>
          </a:r>
          <a:endParaRPr lang="de-CH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981075</xdr:colOff>
      <xdr:row>46</xdr:row>
      <xdr:rowOff>104775</xdr:rowOff>
    </xdr:from>
    <xdr:to>
      <xdr:col>3</xdr:col>
      <xdr:colOff>448125</xdr:colOff>
      <xdr:row>53</xdr:row>
      <xdr:rowOff>171450</xdr:rowOff>
    </xdr:to>
    <xdr:sp macro="" textlink="">
      <xdr:nvSpPr>
        <xdr:cNvPr id="15" name="Rechtec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800350" y="11858625"/>
          <a:ext cx="972000" cy="140017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de-CH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Ich darf NEIN sagen, ich darf eigene Wünsche und Bedürfnisse äussern</a:t>
          </a:r>
          <a:endParaRPr lang="de-CH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585788</xdr:colOff>
      <xdr:row>46</xdr:row>
      <xdr:rowOff>104775</xdr:rowOff>
    </xdr:from>
    <xdr:to>
      <xdr:col>3</xdr:col>
      <xdr:colOff>1557788</xdr:colOff>
      <xdr:row>53</xdr:row>
      <xdr:rowOff>152400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910013" y="11858625"/>
          <a:ext cx="972000" cy="13811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de-CH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Ich darf um Hilfe bitten</a:t>
          </a:r>
          <a:br>
            <a:rPr lang="de-CH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CH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Ich darf schwach sein</a:t>
          </a:r>
          <a:br>
            <a:rPr lang="de-CH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CH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Ich darf Gefühle zeigen</a:t>
          </a:r>
          <a:endParaRPr lang="de-CH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1714500</xdr:colOff>
      <xdr:row>46</xdr:row>
      <xdr:rowOff>76200</xdr:rowOff>
    </xdr:from>
    <xdr:to>
      <xdr:col>4</xdr:col>
      <xdr:colOff>552900</xdr:colOff>
      <xdr:row>53</xdr:row>
      <xdr:rowOff>142875</xdr:rowOff>
    </xdr:to>
    <xdr:sp macro="" textlink="">
      <xdr:nvSpPr>
        <xdr:cNvPr id="17" name="Rechteck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038725" y="11830050"/>
          <a:ext cx="972000" cy="14001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de-CH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Ich bin gut genug, gut ist gut genug, ich darf Gefühle zeigen</a:t>
          </a:r>
          <a:endParaRPr lang="de-CH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314325</xdr:colOff>
      <xdr:row>42</xdr:row>
      <xdr:rowOff>190499</xdr:rowOff>
    </xdr:from>
    <xdr:to>
      <xdr:col>1</xdr:col>
      <xdr:colOff>1286325</xdr:colOff>
      <xdr:row>44</xdr:row>
      <xdr:rowOff>885825</xdr:rowOff>
    </xdr:to>
    <xdr:sp macro="" textlink="">
      <xdr:nvSpPr>
        <xdr:cNvPr id="18" name="Rechteck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28650" y="10134599"/>
          <a:ext cx="972000" cy="1076326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Energie</a:t>
          </a:r>
        </a:p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Kraftvoll</a:t>
          </a:r>
        </a:p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Engagiert</a:t>
          </a:r>
        </a:p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Einsatzbereit</a:t>
          </a:r>
        </a:p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Pflichtbewusst</a:t>
          </a:r>
          <a:endParaRPr lang="de-CH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1423987</xdr:colOff>
      <xdr:row>42</xdr:row>
      <xdr:rowOff>190499</xdr:rowOff>
    </xdr:from>
    <xdr:to>
      <xdr:col>2</xdr:col>
      <xdr:colOff>891037</xdr:colOff>
      <xdr:row>44</xdr:row>
      <xdr:rowOff>885825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738312" y="10134599"/>
          <a:ext cx="972000" cy="107632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Speditiv</a:t>
          </a:r>
        </a:p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Im Fluss</a:t>
          </a:r>
        </a:p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Schnell</a:t>
          </a:r>
          <a:endParaRPr lang="de-CH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1028700</xdr:colOff>
      <xdr:row>42</xdr:row>
      <xdr:rowOff>190499</xdr:rowOff>
    </xdr:from>
    <xdr:to>
      <xdr:col>3</xdr:col>
      <xdr:colOff>495750</xdr:colOff>
      <xdr:row>44</xdr:row>
      <xdr:rowOff>885825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847975" y="10134599"/>
          <a:ext cx="972000" cy="107632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Empathisch</a:t>
          </a:r>
        </a:p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Freundlich</a:t>
          </a:r>
        </a:p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Geduld</a:t>
          </a:r>
        </a:p>
        <a:p>
          <a:endParaRPr lang="de-CH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633413</xdr:colOff>
      <xdr:row>42</xdr:row>
      <xdr:rowOff>190499</xdr:rowOff>
    </xdr:from>
    <xdr:to>
      <xdr:col>3</xdr:col>
      <xdr:colOff>1605413</xdr:colOff>
      <xdr:row>44</xdr:row>
      <xdr:rowOff>885825</xdr:rowOff>
    </xdr:to>
    <xdr:sp macro="" textlink="">
      <xdr:nvSpPr>
        <xdr:cNvPr id="21" name="Rechteck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3957638" y="10134599"/>
          <a:ext cx="972000" cy="107632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Fels in der Brandung</a:t>
          </a:r>
        </a:p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Resilient</a:t>
          </a:r>
        </a:p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Standhaft</a:t>
          </a:r>
        </a:p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Geradlinig</a:t>
          </a:r>
          <a:endParaRPr lang="de-CH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1743075</xdr:colOff>
      <xdr:row>42</xdr:row>
      <xdr:rowOff>190499</xdr:rowOff>
    </xdr:from>
    <xdr:to>
      <xdr:col>4</xdr:col>
      <xdr:colOff>581475</xdr:colOff>
      <xdr:row>44</xdr:row>
      <xdr:rowOff>885825</xdr:rowOff>
    </xdr:to>
    <xdr:sp macro="" textlink="">
      <xdr:nvSpPr>
        <xdr:cNvPr id="22" name="Rechteck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067300" y="10134599"/>
          <a:ext cx="972000" cy="107632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Genau</a:t>
          </a:r>
        </a:p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Durchhalte-vermögen</a:t>
          </a:r>
        </a:p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QM</a:t>
          </a:r>
        </a:p>
        <a:p>
          <a:r>
            <a:rPr lang="de-CH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Buchhalter</a:t>
          </a:r>
        </a:p>
        <a:p>
          <a:endParaRPr lang="de-CH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142876</xdr:colOff>
      <xdr:row>3</xdr:row>
      <xdr:rowOff>9526</xdr:rowOff>
    </xdr:from>
    <xdr:to>
      <xdr:col>5</xdr:col>
      <xdr:colOff>2143125</xdr:colOff>
      <xdr:row>27</xdr:row>
      <xdr:rowOff>123825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8C0730D-4373-4822-8E69-BB1724AEF327}"/>
            </a:ext>
          </a:extLst>
        </xdr:cNvPr>
        <xdr:cNvSpPr txBox="1"/>
      </xdr:nvSpPr>
      <xdr:spPr>
        <a:xfrm>
          <a:off x="6553201" y="1276351"/>
          <a:ext cx="2000249" cy="5305424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Auswertung</a:t>
          </a:r>
        </a:p>
        <a:p>
          <a:r>
            <a:rPr lang="de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Hier sehen Sie, wie stark die fünf Antreiber, die aus der Transaktionsanalyse kommen,  bei Ihnen ausgeprägt sind. </a:t>
          </a:r>
        </a:p>
        <a:p>
          <a:endParaRPr lang="de-CH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Antreiber sind verinnerlichte Glaubenssätze, die wir schon früh im Kindesalter entwickelt haben, um auf die Erwartungen unserer Eltern zu reagieren und um Liebe zu bekommen – und sie wirken damals genau so wie sie heute wirken.</a:t>
          </a:r>
        </a:p>
        <a:p>
          <a:br>
            <a:rPr lang="de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Bis 30 Punkte wirkt der Antreiber leistungsfördernd</a:t>
          </a:r>
        </a:p>
        <a:p>
          <a:br>
            <a:rPr lang="de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31-39 bedeuten mögliche Leistungseinbussen. Sie können auch nerven!</a:t>
          </a:r>
        </a:p>
        <a:p>
          <a:br>
            <a:rPr lang="de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Ab 40 ist die Gesundheit möglicherweise gefährdet</a:t>
          </a:r>
        </a:p>
        <a:p>
          <a:endParaRPr lang="de-CH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Test wurde entwickelt von: Kälin  Karl und Peter Müri (2000): Sich und andere führen,</a:t>
          </a:r>
          <a:r>
            <a:rPr lang="de-CH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Ott Verlag Thun.</a:t>
          </a:r>
          <a:endParaRPr lang="de-CH" sz="1100"/>
        </a:p>
      </xdr:txBody>
    </xdr:sp>
    <xdr:clientData/>
  </xdr:twoCellAnchor>
  <xdr:oneCellAnchor>
    <xdr:from>
      <xdr:col>6</xdr:col>
      <xdr:colOff>0</xdr:colOff>
      <xdr:row>19</xdr:row>
      <xdr:rowOff>133350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5B6BB2D6-F4A0-4109-BE72-5B87C1D1588E}"/>
            </a:ext>
          </a:extLst>
        </xdr:cNvPr>
        <xdr:cNvSpPr txBox="1"/>
      </xdr:nvSpPr>
      <xdr:spPr>
        <a:xfrm>
          <a:off x="9382125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1</xdr:col>
      <xdr:colOff>333375</xdr:colOff>
      <xdr:row>30</xdr:row>
      <xdr:rowOff>219075</xdr:rowOff>
    </xdr:from>
    <xdr:ext cx="1033553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BF6F5745-2C1C-4202-BC61-33E81A7EDEE2}"/>
            </a:ext>
          </a:extLst>
        </xdr:cNvPr>
        <xdr:cNvSpPr txBox="1"/>
      </xdr:nvSpPr>
      <xdr:spPr>
        <a:xfrm>
          <a:off x="647700" y="7715250"/>
          <a:ext cx="1033553" cy="264560"/>
        </a:xfrm>
        <a:prstGeom prst="rect">
          <a:avLst/>
        </a:pr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/>
            <a:t>Streng' dich an</a:t>
          </a:r>
        </a:p>
      </xdr:txBody>
    </xdr:sp>
    <xdr:clientData/>
  </xdr:oneCellAnchor>
  <xdr:oneCellAnchor>
    <xdr:from>
      <xdr:col>1</xdr:col>
      <xdr:colOff>1400175</xdr:colOff>
      <xdr:row>30</xdr:row>
      <xdr:rowOff>219075</xdr:rowOff>
    </xdr:from>
    <xdr:ext cx="769891" cy="264560"/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A712C286-8E0C-4713-91A3-7C370BA35A13}"/>
            </a:ext>
          </a:extLst>
        </xdr:cNvPr>
        <xdr:cNvSpPr txBox="1"/>
      </xdr:nvSpPr>
      <xdr:spPr>
        <a:xfrm>
          <a:off x="1714500" y="7715250"/>
          <a:ext cx="769891" cy="264560"/>
        </a:xfrm>
        <a:prstGeom prst="rect">
          <a:avLst/>
        </a:pr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/>
            <a:t>Beeil'</a:t>
          </a:r>
          <a:r>
            <a:rPr lang="de-CH" sz="1100" baseline="0"/>
            <a:t> dich</a:t>
          </a:r>
          <a:endParaRPr lang="de-CH" sz="1100"/>
        </a:p>
      </xdr:txBody>
    </xdr:sp>
    <xdr:clientData/>
  </xdr:oneCellAnchor>
  <xdr:oneCellAnchor>
    <xdr:from>
      <xdr:col>2</xdr:col>
      <xdr:colOff>904875</xdr:colOff>
      <xdr:row>30</xdr:row>
      <xdr:rowOff>219075</xdr:rowOff>
    </xdr:from>
    <xdr:ext cx="1436871" cy="264560"/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94B0BE7A-7349-4A24-A985-5D3E3208F8AF}"/>
            </a:ext>
          </a:extLst>
        </xdr:cNvPr>
        <xdr:cNvSpPr txBox="1"/>
      </xdr:nvSpPr>
      <xdr:spPr>
        <a:xfrm>
          <a:off x="2724150" y="7715250"/>
          <a:ext cx="1436871" cy="264560"/>
        </a:xfrm>
        <a:prstGeom prst="rect">
          <a:avLst/>
        </a:pr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100"/>
            <a:t>Mach es allen Recht</a:t>
          </a:r>
        </a:p>
      </xdr:txBody>
    </xdr:sp>
    <xdr:clientData/>
  </xdr:oneCellAnchor>
  <xdr:oneCellAnchor>
    <xdr:from>
      <xdr:col>3</xdr:col>
      <xdr:colOff>742950</xdr:colOff>
      <xdr:row>30</xdr:row>
      <xdr:rowOff>219075</xdr:rowOff>
    </xdr:from>
    <xdr:ext cx="914400" cy="264560"/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A8A6AD6A-EAD7-4F0B-8DDA-7B4CDE073A38}"/>
            </a:ext>
          </a:extLst>
        </xdr:cNvPr>
        <xdr:cNvSpPr txBox="1"/>
      </xdr:nvSpPr>
      <xdr:spPr>
        <a:xfrm>
          <a:off x="4067175" y="7715250"/>
          <a:ext cx="914400" cy="264560"/>
        </a:xfrm>
        <a:prstGeom prst="rect">
          <a:avLst/>
        </a:pr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100"/>
            <a:t>Sei stark</a:t>
          </a:r>
        </a:p>
      </xdr:txBody>
    </xdr:sp>
    <xdr:clientData/>
  </xdr:oneCellAnchor>
  <xdr:oneCellAnchor>
    <xdr:from>
      <xdr:col>3</xdr:col>
      <xdr:colOff>1809750</xdr:colOff>
      <xdr:row>30</xdr:row>
      <xdr:rowOff>219075</xdr:rowOff>
    </xdr:from>
    <xdr:ext cx="914400" cy="264560"/>
    <xdr:sp macro="" textlink="">
      <xdr:nvSpPr>
        <xdr:cNvPr id="26" name="Textfeld 25">
          <a:extLst>
            <a:ext uri="{FF2B5EF4-FFF2-40B4-BE49-F238E27FC236}">
              <a16:creationId xmlns:a16="http://schemas.microsoft.com/office/drawing/2014/main" id="{155D7A95-7AA2-4DA2-8E29-5C228F7B2247}"/>
            </a:ext>
          </a:extLst>
        </xdr:cNvPr>
        <xdr:cNvSpPr txBox="1"/>
      </xdr:nvSpPr>
      <xdr:spPr>
        <a:xfrm>
          <a:off x="5133975" y="7715250"/>
          <a:ext cx="914400" cy="264560"/>
        </a:xfrm>
        <a:prstGeom prst="rect">
          <a:avLst/>
        </a:pr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100"/>
            <a:t>Sei perfekt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G62"/>
  <sheetViews>
    <sheetView showGridLines="0" zoomScaleNormal="100" workbookViewId="0">
      <selection activeCell="B2" sqref="B2"/>
    </sheetView>
  </sheetViews>
  <sheetFormatPr baseColWidth="10" defaultRowHeight="15" x14ac:dyDescent="0.25"/>
  <cols>
    <col min="1" max="1" width="3.28515625" style="12" customWidth="1"/>
    <col min="2" max="2" width="23.28515625" customWidth="1"/>
    <col min="3" max="3" width="7.42578125" style="2" customWidth="1"/>
    <col min="4" max="4" width="3.5703125" hidden="1" customWidth="1"/>
    <col min="5" max="5" width="76" customWidth="1"/>
    <col min="6" max="6" width="6" style="33" customWidth="1"/>
    <col min="7" max="7" width="7.7109375" hidden="1" customWidth="1"/>
  </cols>
  <sheetData>
    <row r="1" spans="1:7" s="37" customFormat="1" ht="37.5" customHeight="1" x14ac:dyDescent="0.25">
      <c r="A1" s="35"/>
      <c r="B1" s="39" t="s">
        <v>81</v>
      </c>
      <c r="C1" s="36"/>
      <c r="F1" s="38"/>
    </row>
    <row r="2" spans="1:7" s="37" customFormat="1" ht="21" customHeight="1" x14ac:dyDescent="0.25">
      <c r="A2" s="35"/>
      <c r="B2" s="40" t="s">
        <v>23</v>
      </c>
      <c r="C2" s="47" t="s">
        <v>97</v>
      </c>
      <c r="D2" s="47"/>
      <c r="E2" s="47"/>
      <c r="F2" s="47"/>
    </row>
    <row r="3" spans="1:7" s="37" customFormat="1" ht="84.75" customHeight="1" x14ac:dyDescent="0.25">
      <c r="A3" s="35"/>
      <c r="B3" s="48" t="s">
        <v>93</v>
      </c>
      <c r="C3" s="48"/>
      <c r="D3" s="48"/>
      <c r="E3" s="48"/>
      <c r="F3" s="48"/>
    </row>
    <row r="4" spans="1:7" s="37" customFormat="1" ht="13.5" customHeight="1" x14ac:dyDescent="0.25">
      <c r="A4" s="35"/>
      <c r="B4" s="43" t="s">
        <v>25</v>
      </c>
      <c r="C4" s="5">
        <v>5</v>
      </c>
      <c r="D4" s="5"/>
      <c r="E4" s="5"/>
      <c r="F4" s="5"/>
    </row>
    <row r="5" spans="1:7" s="37" customFormat="1" ht="13.5" customHeight="1" x14ac:dyDescent="0.25">
      <c r="A5" s="35"/>
      <c r="B5" s="43" t="s">
        <v>26</v>
      </c>
      <c r="C5" s="5">
        <v>4</v>
      </c>
      <c r="D5" s="5"/>
      <c r="E5" s="5"/>
      <c r="F5" s="5"/>
    </row>
    <row r="6" spans="1:7" s="37" customFormat="1" ht="13.5" customHeight="1" x14ac:dyDescent="0.25">
      <c r="A6" s="35"/>
      <c r="B6" s="43" t="s">
        <v>27</v>
      </c>
      <c r="C6" s="5">
        <v>3</v>
      </c>
      <c r="D6" s="5"/>
      <c r="E6" s="5"/>
      <c r="F6" s="5"/>
    </row>
    <row r="7" spans="1:7" s="37" customFormat="1" ht="13.5" customHeight="1" x14ac:dyDescent="0.25">
      <c r="A7" s="35"/>
      <c r="B7" s="43" t="s">
        <v>28</v>
      </c>
      <c r="C7" s="5">
        <v>2</v>
      </c>
      <c r="D7" s="5"/>
      <c r="E7" s="5"/>
      <c r="F7" s="5"/>
    </row>
    <row r="8" spans="1:7" s="37" customFormat="1" ht="13.5" customHeight="1" x14ac:dyDescent="0.25">
      <c r="A8" s="35"/>
      <c r="B8" s="43" t="s">
        <v>29</v>
      </c>
      <c r="C8" s="5">
        <v>1</v>
      </c>
      <c r="D8" s="5"/>
      <c r="E8" s="5"/>
      <c r="F8" s="5"/>
    </row>
    <row r="9" spans="1:7" ht="21.75" customHeight="1" x14ac:dyDescent="0.25">
      <c r="B9" s="29"/>
      <c r="C9" s="5"/>
      <c r="D9" s="5"/>
      <c r="E9" s="5"/>
      <c r="F9" s="5"/>
    </row>
    <row r="10" spans="1:7" s="7" customFormat="1" ht="19.5" customHeight="1" x14ac:dyDescent="0.25">
      <c r="A10" s="8">
        <v>1</v>
      </c>
      <c r="B10" s="49" t="s">
        <v>30</v>
      </c>
      <c r="C10" s="49"/>
      <c r="D10" s="49"/>
      <c r="E10" s="49"/>
      <c r="F10" s="34">
        <v>1</v>
      </c>
      <c r="G10" s="6" t="s">
        <v>0</v>
      </c>
    </row>
    <row r="11" spans="1:7" s="7" customFormat="1" ht="19.5" customHeight="1" x14ac:dyDescent="0.25">
      <c r="A11" s="9">
        <v>2</v>
      </c>
      <c r="B11" s="50" t="s">
        <v>31</v>
      </c>
      <c r="C11" s="50">
        <v>1</v>
      </c>
      <c r="D11" s="50" t="s">
        <v>0</v>
      </c>
      <c r="E11" s="50" t="s">
        <v>4</v>
      </c>
      <c r="F11" s="34">
        <v>1</v>
      </c>
      <c r="G11" s="6" t="s">
        <v>2</v>
      </c>
    </row>
    <row r="12" spans="1:7" s="7" customFormat="1" ht="19.5" customHeight="1" x14ac:dyDescent="0.25">
      <c r="A12" s="10">
        <v>3</v>
      </c>
      <c r="B12" s="51" t="s">
        <v>32</v>
      </c>
      <c r="C12" s="51">
        <v>1</v>
      </c>
      <c r="D12" s="51" t="s">
        <v>3</v>
      </c>
      <c r="E12" s="51" t="s">
        <v>5</v>
      </c>
      <c r="F12" s="34">
        <v>1</v>
      </c>
      <c r="G12" s="6" t="s">
        <v>1</v>
      </c>
    </row>
    <row r="13" spans="1:7" s="7" customFormat="1" ht="19.5" customHeight="1" x14ac:dyDescent="0.25">
      <c r="A13" s="9">
        <v>4</v>
      </c>
      <c r="B13" s="50" t="s">
        <v>64</v>
      </c>
      <c r="C13" s="50">
        <v>1</v>
      </c>
      <c r="D13" s="50" t="s">
        <v>2</v>
      </c>
      <c r="E13" s="50" t="s">
        <v>6</v>
      </c>
      <c r="F13" s="34">
        <v>1</v>
      </c>
      <c r="G13" s="6" t="s">
        <v>3</v>
      </c>
    </row>
    <row r="14" spans="1:7" s="7" customFormat="1" ht="19.5" customHeight="1" x14ac:dyDescent="0.25">
      <c r="A14" s="10">
        <v>5</v>
      </c>
      <c r="B14" s="51" t="s">
        <v>65</v>
      </c>
      <c r="C14" s="51"/>
      <c r="D14" s="51" t="s">
        <v>3</v>
      </c>
      <c r="E14" s="51" t="s">
        <v>7</v>
      </c>
      <c r="F14" s="34">
        <v>1</v>
      </c>
      <c r="G14" s="6" t="s">
        <v>1</v>
      </c>
    </row>
    <row r="15" spans="1:7" s="7" customFormat="1" ht="19.5" customHeight="1" x14ac:dyDescent="0.25">
      <c r="A15" s="9">
        <v>6</v>
      </c>
      <c r="B15" s="50" t="s">
        <v>33</v>
      </c>
      <c r="C15" s="50"/>
      <c r="D15" s="50" t="s">
        <v>1</v>
      </c>
      <c r="E15" s="50" t="s">
        <v>8</v>
      </c>
      <c r="F15" s="34">
        <v>1</v>
      </c>
      <c r="G15" s="6" t="s">
        <v>0</v>
      </c>
    </row>
    <row r="16" spans="1:7" s="7" customFormat="1" ht="19.5" customHeight="1" x14ac:dyDescent="0.25">
      <c r="A16" s="10">
        <v>7</v>
      </c>
      <c r="B16" s="51" t="s">
        <v>34</v>
      </c>
      <c r="C16" s="51"/>
      <c r="D16" s="51" t="s">
        <v>2</v>
      </c>
      <c r="E16" s="51" t="s">
        <v>9</v>
      </c>
      <c r="F16" s="34">
        <v>1</v>
      </c>
      <c r="G16" s="6" t="s">
        <v>2</v>
      </c>
    </row>
    <row r="17" spans="1:7" s="7" customFormat="1" ht="19.5" customHeight="1" x14ac:dyDescent="0.25">
      <c r="A17" s="9">
        <v>8</v>
      </c>
      <c r="B17" s="50" t="s">
        <v>35</v>
      </c>
      <c r="C17" s="50"/>
      <c r="D17" s="50" t="s">
        <v>0</v>
      </c>
      <c r="E17" s="50" t="s">
        <v>10</v>
      </c>
      <c r="F17" s="34">
        <v>1</v>
      </c>
      <c r="G17" s="6" t="s">
        <v>3</v>
      </c>
    </row>
    <row r="18" spans="1:7" s="7" customFormat="1" ht="19.5" customHeight="1" x14ac:dyDescent="0.25">
      <c r="A18" s="10">
        <v>9</v>
      </c>
      <c r="B18" s="51" t="s">
        <v>36</v>
      </c>
      <c r="C18" s="51"/>
      <c r="D18" s="51" t="s">
        <v>2</v>
      </c>
      <c r="E18" s="51" t="s">
        <v>11</v>
      </c>
      <c r="F18" s="34">
        <v>1</v>
      </c>
      <c r="G18" s="6" t="s">
        <v>3</v>
      </c>
    </row>
    <row r="19" spans="1:7" s="7" customFormat="1" ht="19.5" customHeight="1" x14ac:dyDescent="0.25">
      <c r="A19" s="9">
        <v>10</v>
      </c>
      <c r="B19" s="50" t="s">
        <v>37</v>
      </c>
      <c r="C19" s="50"/>
      <c r="D19" s="50" t="s">
        <v>1</v>
      </c>
      <c r="E19" s="50" t="s">
        <v>12</v>
      </c>
      <c r="F19" s="34">
        <v>1</v>
      </c>
      <c r="G19" s="6" t="s">
        <v>1</v>
      </c>
    </row>
    <row r="20" spans="1:7" s="7" customFormat="1" ht="19.5" customHeight="1" x14ac:dyDescent="0.25">
      <c r="A20" s="10">
        <v>11</v>
      </c>
      <c r="B20" s="51" t="s">
        <v>38</v>
      </c>
      <c r="C20" s="51"/>
      <c r="D20" s="51" t="s">
        <v>0</v>
      </c>
      <c r="E20" s="51" t="s">
        <v>13</v>
      </c>
      <c r="F20" s="34">
        <v>1</v>
      </c>
      <c r="G20" s="6" t="s">
        <v>0</v>
      </c>
    </row>
    <row r="21" spans="1:7" s="7" customFormat="1" ht="19.5" customHeight="1" x14ac:dyDescent="0.25">
      <c r="A21" s="9">
        <v>12</v>
      </c>
      <c r="B21" s="50" t="s">
        <v>39</v>
      </c>
      <c r="C21" s="50"/>
      <c r="D21" s="50" t="s">
        <v>3</v>
      </c>
      <c r="E21" s="50" t="s">
        <v>14</v>
      </c>
      <c r="F21" s="34">
        <v>1</v>
      </c>
      <c r="G21" s="6" t="s">
        <v>0</v>
      </c>
    </row>
    <row r="22" spans="1:7" s="7" customFormat="1" ht="19.5" customHeight="1" x14ac:dyDescent="0.25">
      <c r="A22" s="10">
        <v>13</v>
      </c>
      <c r="B22" s="51" t="s">
        <v>40</v>
      </c>
      <c r="C22" s="51"/>
      <c r="D22" s="51" t="s">
        <v>0</v>
      </c>
      <c r="E22" s="51" t="s">
        <v>15</v>
      </c>
      <c r="F22" s="34">
        <v>1</v>
      </c>
      <c r="G22" s="6" t="s">
        <v>1</v>
      </c>
    </row>
    <row r="23" spans="1:7" s="7" customFormat="1" ht="19.5" customHeight="1" x14ac:dyDescent="0.25">
      <c r="A23" s="9">
        <v>14</v>
      </c>
      <c r="B23" s="50" t="s">
        <v>41</v>
      </c>
      <c r="C23" s="50"/>
      <c r="D23" s="50" t="s">
        <v>3</v>
      </c>
      <c r="E23" s="50" t="s">
        <v>21</v>
      </c>
      <c r="F23" s="34">
        <v>1</v>
      </c>
      <c r="G23" s="6" t="s">
        <v>2</v>
      </c>
    </row>
    <row r="24" spans="1:7" s="7" customFormat="1" ht="19.5" customHeight="1" x14ac:dyDescent="0.25">
      <c r="A24" s="10">
        <v>15</v>
      </c>
      <c r="B24" s="51" t="s">
        <v>42</v>
      </c>
      <c r="C24" s="51"/>
      <c r="D24" s="51" t="s">
        <v>2</v>
      </c>
      <c r="E24" s="51" t="s">
        <v>16</v>
      </c>
      <c r="F24" s="34">
        <v>1</v>
      </c>
      <c r="G24" s="6" t="s">
        <v>0</v>
      </c>
    </row>
    <row r="25" spans="1:7" s="7" customFormat="1" ht="19.5" customHeight="1" x14ac:dyDescent="0.25">
      <c r="A25" s="9">
        <v>16</v>
      </c>
      <c r="B25" s="50" t="s">
        <v>66</v>
      </c>
      <c r="C25" s="50"/>
      <c r="D25" s="50" t="s">
        <v>1</v>
      </c>
      <c r="E25" s="50" t="s">
        <v>17</v>
      </c>
      <c r="F25" s="34">
        <v>1</v>
      </c>
      <c r="G25" s="6" t="s">
        <v>3</v>
      </c>
    </row>
    <row r="26" spans="1:7" s="7" customFormat="1" ht="19.5" customHeight="1" x14ac:dyDescent="0.25">
      <c r="A26" s="10">
        <v>17</v>
      </c>
      <c r="B26" s="51" t="s">
        <v>43</v>
      </c>
      <c r="C26" s="51"/>
      <c r="D26" s="51" t="s">
        <v>2</v>
      </c>
      <c r="E26" s="51" t="s">
        <v>18</v>
      </c>
      <c r="F26" s="34">
        <v>1</v>
      </c>
      <c r="G26" s="6" t="s">
        <v>0</v>
      </c>
    </row>
    <row r="27" spans="1:7" s="7" customFormat="1" ht="19.5" customHeight="1" x14ac:dyDescent="0.25">
      <c r="A27" s="9">
        <v>18</v>
      </c>
      <c r="B27" s="50" t="s">
        <v>67</v>
      </c>
      <c r="C27" s="50"/>
      <c r="D27" s="50" t="s">
        <v>3</v>
      </c>
      <c r="E27" s="50" t="s">
        <v>19</v>
      </c>
      <c r="F27" s="34">
        <v>1</v>
      </c>
      <c r="G27" s="6" t="s">
        <v>1</v>
      </c>
    </row>
    <row r="28" spans="1:7" s="7" customFormat="1" ht="19.5" customHeight="1" x14ac:dyDescent="0.25">
      <c r="A28" s="10">
        <v>19</v>
      </c>
      <c r="B28" s="51" t="s">
        <v>44</v>
      </c>
      <c r="C28" s="51"/>
      <c r="D28" s="51" t="s">
        <v>1</v>
      </c>
      <c r="E28" s="51" t="s">
        <v>22</v>
      </c>
      <c r="F28" s="34">
        <v>1</v>
      </c>
      <c r="G28" s="6" t="s">
        <v>3</v>
      </c>
    </row>
    <row r="29" spans="1:7" s="7" customFormat="1" ht="19.5" customHeight="1" x14ac:dyDescent="0.25">
      <c r="A29" s="9">
        <v>20</v>
      </c>
      <c r="B29" s="50" t="s">
        <v>45</v>
      </c>
      <c r="C29" s="50"/>
      <c r="D29" s="50" t="s">
        <v>0</v>
      </c>
      <c r="E29" s="50" t="s">
        <v>20</v>
      </c>
      <c r="F29" s="34">
        <v>1</v>
      </c>
      <c r="G29" s="6" t="s">
        <v>2</v>
      </c>
    </row>
    <row r="30" spans="1:7" s="7" customFormat="1" ht="19.5" customHeight="1" x14ac:dyDescent="0.25">
      <c r="A30" s="10">
        <v>21</v>
      </c>
      <c r="B30" s="51" t="s">
        <v>46</v>
      </c>
      <c r="C30" s="51"/>
      <c r="D30" s="51"/>
      <c r="E30" s="51"/>
      <c r="F30" s="34">
        <v>1</v>
      </c>
      <c r="G30" s="6"/>
    </row>
    <row r="31" spans="1:7" s="7" customFormat="1" ht="19.5" customHeight="1" x14ac:dyDescent="0.25">
      <c r="A31" s="9">
        <v>22</v>
      </c>
      <c r="B31" s="50" t="s">
        <v>47</v>
      </c>
      <c r="C31" s="50"/>
      <c r="D31" s="50"/>
      <c r="E31" s="50"/>
      <c r="F31" s="34">
        <v>1</v>
      </c>
      <c r="G31" s="6"/>
    </row>
    <row r="32" spans="1:7" s="7" customFormat="1" ht="19.5" customHeight="1" x14ac:dyDescent="0.25">
      <c r="A32" s="10">
        <v>23</v>
      </c>
      <c r="B32" s="51" t="s">
        <v>48</v>
      </c>
      <c r="C32" s="51">
        <f>E32+F32</f>
        <v>2</v>
      </c>
      <c r="D32" s="51" t="s">
        <v>0</v>
      </c>
      <c r="E32" s="51">
        <f>SUMIF($D$10:$D$29,D32,$C$10:$C$29)</f>
        <v>1</v>
      </c>
      <c r="F32" s="34">
        <v>1</v>
      </c>
      <c r="G32" s="6"/>
    </row>
    <row r="33" spans="1:7" s="7" customFormat="1" ht="19.5" customHeight="1" x14ac:dyDescent="0.25">
      <c r="A33" s="9">
        <v>24</v>
      </c>
      <c r="B33" s="50" t="s">
        <v>68</v>
      </c>
      <c r="C33" s="50">
        <f t="shared" ref="C33:C35" si="0">E33+F33</f>
        <v>1</v>
      </c>
      <c r="D33" s="50" t="s">
        <v>1</v>
      </c>
      <c r="E33" s="50">
        <f t="shared" ref="E33:E35" si="1">SUMIF($D$10:$D$29,D33,$C$10:$C$29)</f>
        <v>0</v>
      </c>
      <c r="F33" s="34">
        <v>1</v>
      </c>
      <c r="G33" s="6"/>
    </row>
    <row r="34" spans="1:7" s="7" customFormat="1" ht="19.5" customHeight="1" x14ac:dyDescent="0.25">
      <c r="A34" s="10">
        <v>25</v>
      </c>
      <c r="B34" s="51" t="s">
        <v>94</v>
      </c>
      <c r="C34" s="51">
        <f t="shared" si="0"/>
        <v>2</v>
      </c>
      <c r="D34" s="51" t="s">
        <v>2</v>
      </c>
      <c r="E34" s="51">
        <f t="shared" si="1"/>
        <v>1</v>
      </c>
      <c r="F34" s="34">
        <v>1</v>
      </c>
      <c r="G34" s="6"/>
    </row>
    <row r="35" spans="1:7" s="7" customFormat="1" ht="19.5" customHeight="1" x14ac:dyDescent="0.25">
      <c r="A35" s="9">
        <v>26</v>
      </c>
      <c r="B35" s="50" t="s">
        <v>49</v>
      </c>
      <c r="C35" s="50">
        <f t="shared" si="0"/>
        <v>2</v>
      </c>
      <c r="D35" s="50" t="s">
        <v>3</v>
      </c>
      <c r="E35" s="50">
        <f t="shared" si="1"/>
        <v>1</v>
      </c>
      <c r="F35" s="34">
        <v>1</v>
      </c>
      <c r="G35" s="6"/>
    </row>
    <row r="36" spans="1:7" s="7" customFormat="1" ht="19.5" customHeight="1" x14ac:dyDescent="0.25">
      <c r="A36" s="10">
        <v>27</v>
      </c>
      <c r="B36" s="51" t="s">
        <v>69</v>
      </c>
      <c r="C36" s="51">
        <f>SUM(C32:C35)</f>
        <v>7</v>
      </c>
      <c r="D36" s="51"/>
      <c r="E36" s="51"/>
      <c r="F36" s="34">
        <v>1</v>
      </c>
      <c r="G36" s="6"/>
    </row>
    <row r="37" spans="1:7" s="7" customFormat="1" ht="19.5" customHeight="1" x14ac:dyDescent="0.25">
      <c r="A37" s="9">
        <v>28</v>
      </c>
      <c r="B37" s="50" t="s">
        <v>50</v>
      </c>
      <c r="C37" s="50"/>
      <c r="D37" s="50"/>
      <c r="E37" s="50"/>
      <c r="F37" s="34">
        <v>1</v>
      </c>
      <c r="G37" s="6"/>
    </row>
    <row r="38" spans="1:7" s="7" customFormat="1" ht="19.5" customHeight="1" x14ac:dyDescent="0.25">
      <c r="A38" s="10">
        <v>29</v>
      </c>
      <c r="B38" s="51" t="s">
        <v>51</v>
      </c>
      <c r="C38" s="51"/>
      <c r="D38" s="51"/>
      <c r="E38" s="51"/>
      <c r="F38" s="34">
        <v>1</v>
      </c>
      <c r="G38" s="6"/>
    </row>
    <row r="39" spans="1:7" s="7" customFormat="1" ht="19.5" customHeight="1" x14ac:dyDescent="0.25">
      <c r="A39" s="9">
        <v>30</v>
      </c>
      <c r="B39" s="50" t="s">
        <v>52</v>
      </c>
      <c r="C39" s="50"/>
      <c r="D39" s="50"/>
      <c r="E39" s="50"/>
      <c r="F39" s="34">
        <v>1</v>
      </c>
      <c r="G39" s="6"/>
    </row>
    <row r="40" spans="1:7" s="7" customFormat="1" ht="19.5" customHeight="1" x14ac:dyDescent="0.25">
      <c r="A40" s="10">
        <v>31</v>
      </c>
      <c r="B40" s="51" t="s">
        <v>53</v>
      </c>
      <c r="C40" s="51"/>
      <c r="D40" s="51"/>
      <c r="E40" s="51"/>
      <c r="F40" s="34">
        <v>1</v>
      </c>
      <c r="G40" s="6"/>
    </row>
    <row r="41" spans="1:7" s="7" customFormat="1" ht="19.5" customHeight="1" x14ac:dyDescent="0.25">
      <c r="A41" s="9">
        <v>32</v>
      </c>
      <c r="B41" s="50" t="s">
        <v>54</v>
      </c>
      <c r="C41" s="50"/>
      <c r="D41" s="50"/>
      <c r="E41" s="50"/>
      <c r="F41" s="34">
        <v>1</v>
      </c>
      <c r="G41" s="6"/>
    </row>
    <row r="42" spans="1:7" s="7" customFormat="1" ht="19.5" customHeight="1" x14ac:dyDescent="0.25">
      <c r="A42" s="10">
        <v>33</v>
      </c>
      <c r="B42" s="51" t="s">
        <v>70</v>
      </c>
      <c r="C42" s="51"/>
      <c r="D42" s="51"/>
      <c r="E42" s="51"/>
      <c r="F42" s="34">
        <v>1</v>
      </c>
      <c r="G42" s="6"/>
    </row>
    <row r="43" spans="1:7" s="7" customFormat="1" ht="19.5" customHeight="1" x14ac:dyDescent="0.25">
      <c r="A43" s="9">
        <v>34</v>
      </c>
      <c r="B43" s="50" t="s">
        <v>55</v>
      </c>
      <c r="C43" s="50"/>
      <c r="D43" s="50"/>
      <c r="E43" s="50"/>
      <c r="F43" s="34">
        <v>1</v>
      </c>
      <c r="G43" s="6"/>
    </row>
    <row r="44" spans="1:7" s="7" customFormat="1" ht="19.5" customHeight="1" x14ac:dyDescent="0.25">
      <c r="A44" s="10">
        <v>35</v>
      </c>
      <c r="B44" s="51" t="s">
        <v>56</v>
      </c>
      <c r="C44" s="51"/>
      <c r="D44" s="51"/>
      <c r="E44" s="51"/>
      <c r="F44" s="34">
        <v>1</v>
      </c>
      <c r="G44" s="6"/>
    </row>
    <row r="45" spans="1:7" s="7" customFormat="1" ht="19.5" customHeight="1" x14ac:dyDescent="0.25">
      <c r="A45" s="9">
        <v>36</v>
      </c>
      <c r="B45" s="50" t="s">
        <v>71</v>
      </c>
      <c r="C45" s="50"/>
      <c r="D45" s="50"/>
      <c r="E45" s="50"/>
      <c r="F45" s="34">
        <v>1</v>
      </c>
      <c r="G45" s="6"/>
    </row>
    <row r="46" spans="1:7" s="7" customFormat="1" ht="19.5" customHeight="1" x14ac:dyDescent="0.25">
      <c r="A46" s="10">
        <v>37</v>
      </c>
      <c r="B46" s="51" t="s">
        <v>95</v>
      </c>
      <c r="C46" s="51"/>
      <c r="D46" s="51"/>
      <c r="E46" s="51"/>
      <c r="F46" s="34">
        <v>1</v>
      </c>
      <c r="G46" s="6"/>
    </row>
    <row r="47" spans="1:7" s="7" customFormat="1" ht="19.5" customHeight="1" x14ac:dyDescent="0.25">
      <c r="A47" s="9">
        <v>38</v>
      </c>
      <c r="B47" s="50" t="s">
        <v>57</v>
      </c>
      <c r="C47" s="50"/>
      <c r="D47" s="50"/>
      <c r="E47" s="50"/>
      <c r="F47" s="34">
        <v>1</v>
      </c>
      <c r="G47" s="6"/>
    </row>
    <row r="48" spans="1:7" s="7" customFormat="1" ht="19.5" customHeight="1" x14ac:dyDescent="0.25">
      <c r="A48" s="10">
        <v>39</v>
      </c>
      <c r="B48" s="51" t="s">
        <v>58</v>
      </c>
      <c r="C48" s="51"/>
      <c r="D48" s="51"/>
      <c r="E48" s="51"/>
      <c r="F48" s="34">
        <v>1</v>
      </c>
      <c r="G48" s="6"/>
    </row>
    <row r="49" spans="1:7" s="7" customFormat="1" ht="19.5" customHeight="1" x14ac:dyDescent="0.25">
      <c r="A49" s="9">
        <v>40</v>
      </c>
      <c r="B49" s="50" t="s">
        <v>59</v>
      </c>
      <c r="C49" s="50"/>
      <c r="D49" s="50"/>
      <c r="E49" s="50"/>
      <c r="F49" s="34">
        <v>1</v>
      </c>
      <c r="G49" s="6"/>
    </row>
    <row r="50" spans="1:7" s="7" customFormat="1" ht="19.5" customHeight="1" x14ac:dyDescent="0.25">
      <c r="A50" s="10">
        <v>41</v>
      </c>
      <c r="B50" s="51" t="s">
        <v>72</v>
      </c>
      <c r="C50" s="51"/>
      <c r="D50" s="51"/>
      <c r="E50" s="51"/>
      <c r="F50" s="34">
        <v>1</v>
      </c>
      <c r="G50" s="6"/>
    </row>
    <row r="51" spans="1:7" s="7" customFormat="1" ht="19.5" customHeight="1" x14ac:dyDescent="0.25">
      <c r="A51" s="9">
        <v>42</v>
      </c>
      <c r="B51" s="50" t="s">
        <v>90</v>
      </c>
      <c r="C51" s="50"/>
      <c r="D51" s="50"/>
      <c r="E51" s="50"/>
      <c r="F51" s="34">
        <v>1</v>
      </c>
      <c r="G51" s="6"/>
    </row>
    <row r="52" spans="1:7" s="7" customFormat="1" ht="19.5" customHeight="1" x14ac:dyDescent="0.25">
      <c r="A52" s="10">
        <v>43</v>
      </c>
      <c r="B52" s="51" t="s">
        <v>60</v>
      </c>
      <c r="C52" s="51"/>
      <c r="D52" s="51"/>
      <c r="E52" s="51"/>
      <c r="F52" s="34">
        <v>1</v>
      </c>
      <c r="G52" s="6"/>
    </row>
    <row r="53" spans="1:7" s="7" customFormat="1" ht="19.5" customHeight="1" x14ac:dyDescent="0.25">
      <c r="A53" s="9">
        <v>44</v>
      </c>
      <c r="B53" s="50" t="s">
        <v>73</v>
      </c>
      <c r="C53" s="50"/>
      <c r="D53" s="50"/>
      <c r="E53" s="50"/>
      <c r="F53" s="34">
        <v>1</v>
      </c>
      <c r="G53" s="6"/>
    </row>
    <row r="54" spans="1:7" s="7" customFormat="1" ht="19.5" customHeight="1" x14ac:dyDescent="0.25">
      <c r="A54" s="10">
        <v>45</v>
      </c>
      <c r="B54" s="51" t="s">
        <v>61</v>
      </c>
      <c r="C54" s="51"/>
      <c r="D54" s="51"/>
      <c r="E54" s="51"/>
      <c r="F54" s="34">
        <v>1</v>
      </c>
      <c r="G54" s="6"/>
    </row>
    <row r="55" spans="1:7" s="7" customFormat="1" ht="19.5" customHeight="1" x14ac:dyDescent="0.25">
      <c r="A55" s="9">
        <v>46</v>
      </c>
      <c r="B55" s="50" t="s">
        <v>62</v>
      </c>
      <c r="C55" s="50"/>
      <c r="D55" s="50"/>
      <c r="E55" s="50"/>
      <c r="F55" s="34">
        <v>1</v>
      </c>
      <c r="G55" s="6"/>
    </row>
    <row r="56" spans="1:7" s="7" customFormat="1" ht="19.5" customHeight="1" x14ac:dyDescent="0.25">
      <c r="A56" s="10">
        <v>47</v>
      </c>
      <c r="B56" s="51" t="s">
        <v>91</v>
      </c>
      <c r="C56" s="51"/>
      <c r="D56" s="51"/>
      <c r="E56" s="51"/>
      <c r="F56" s="34">
        <v>1</v>
      </c>
      <c r="G56" s="6"/>
    </row>
    <row r="57" spans="1:7" s="7" customFormat="1" ht="19.5" customHeight="1" x14ac:dyDescent="0.25">
      <c r="A57" s="9">
        <v>48</v>
      </c>
      <c r="B57" s="50" t="s">
        <v>92</v>
      </c>
      <c r="C57" s="50"/>
      <c r="D57" s="50"/>
      <c r="E57" s="50"/>
      <c r="F57" s="34">
        <v>1</v>
      </c>
      <c r="G57" s="6"/>
    </row>
    <row r="58" spans="1:7" s="7" customFormat="1" ht="19.5" customHeight="1" x14ac:dyDescent="0.25">
      <c r="A58" s="10">
        <v>49</v>
      </c>
      <c r="B58" s="51" t="s">
        <v>74</v>
      </c>
      <c r="C58" s="51"/>
      <c r="D58" s="51"/>
      <c r="E58" s="51"/>
      <c r="F58" s="34">
        <v>1</v>
      </c>
      <c r="G58" s="6"/>
    </row>
    <row r="59" spans="1:7" s="7" customFormat="1" ht="19.5" customHeight="1" x14ac:dyDescent="0.25">
      <c r="A59" s="11">
        <v>50</v>
      </c>
      <c r="B59" s="52" t="s">
        <v>63</v>
      </c>
      <c r="C59" s="52"/>
      <c r="D59" s="52"/>
      <c r="E59" s="52"/>
      <c r="F59" s="34">
        <v>1</v>
      </c>
      <c r="G59" s="6"/>
    </row>
    <row r="60" spans="1:7" ht="12.75" customHeight="1" x14ac:dyDescent="0.25">
      <c r="B60" s="30" t="s">
        <v>82</v>
      </c>
      <c r="C60" s="31">
        <f>SUM(F10:F59)</f>
        <v>50</v>
      </c>
      <c r="D60" s="30"/>
      <c r="E60" s="30"/>
    </row>
    <row r="62" spans="1:7" x14ac:dyDescent="0.25">
      <c r="B62" s="32"/>
    </row>
  </sheetData>
  <sheetProtection selectLockedCells="1"/>
  <mergeCells count="52">
    <mergeCell ref="B58:E58"/>
    <mergeCell ref="B59:E59"/>
    <mergeCell ref="B53:E53"/>
    <mergeCell ref="B54:E54"/>
    <mergeCell ref="B55:E55"/>
    <mergeCell ref="B56:E56"/>
    <mergeCell ref="B57:E57"/>
    <mergeCell ref="B48:E48"/>
    <mergeCell ref="B49:E49"/>
    <mergeCell ref="B50:E50"/>
    <mergeCell ref="B51:E51"/>
    <mergeCell ref="B52:E52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42:E42"/>
    <mergeCell ref="B33:E33"/>
    <mergeCell ref="B34:E34"/>
    <mergeCell ref="B35:E35"/>
    <mergeCell ref="B36:E36"/>
    <mergeCell ref="B37:E37"/>
    <mergeCell ref="B28:E28"/>
    <mergeCell ref="B29:E29"/>
    <mergeCell ref="B30:E30"/>
    <mergeCell ref="B31:E31"/>
    <mergeCell ref="B32:E32"/>
    <mergeCell ref="B23:E23"/>
    <mergeCell ref="B24:E24"/>
    <mergeCell ref="B25:E25"/>
    <mergeCell ref="B26:E26"/>
    <mergeCell ref="B27:E27"/>
    <mergeCell ref="B18:E18"/>
    <mergeCell ref="B19:E19"/>
    <mergeCell ref="B20:E20"/>
    <mergeCell ref="B21:E21"/>
    <mergeCell ref="B22:E22"/>
    <mergeCell ref="B13:E13"/>
    <mergeCell ref="B14:E14"/>
    <mergeCell ref="B15:E15"/>
    <mergeCell ref="B16:E16"/>
    <mergeCell ref="B17:E17"/>
    <mergeCell ref="C2:F2"/>
    <mergeCell ref="B3:F3"/>
    <mergeCell ref="B10:E10"/>
    <mergeCell ref="B11:E11"/>
    <mergeCell ref="B12:E12"/>
  </mergeCells>
  <dataValidations count="1">
    <dataValidation type="list" allowBlank="1" showInputMessage="1" showErrorMessage="1" sqref="F10:F59" xr:uid="{00000000-0002-0000-0000-000000000000}">
      <formula1>$C$4:$C$8</formula1>
    </dataValidation>
  </dataValidations>
  <pageMargins left="0.70866141732283472" right="0.39370078740157483" top="0.23622047244094491" bottom="0.92" header="0.19685039370078741" footer="0.34"/>
  <pageSetup paperSize="9" scale="78" fitToHeight="0" orientation="portrait" r:id="rId1"/>
  <headerFooter>
    <oddFooter>&amp;L&amp;8&amp;Z&amp;F&amp;CSeite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rgb="FF00B050"/>
    <pageSetUpPr fitToPage="1"/>
  </sheetPr>
  <dimension ref="B1:F46"/>
  <sheetViews>
    <sheetView showGridLines="0" tabSelected="1" topLeftCell="B11" zoomScale="115" zoomScaleNormal="115" workbookViewId="0">
      <selection activeCell="B31" sqref="B31:E31"/>
    </sheetView>
  </sheetViews>
  <sheetFormatPr baseColWidth="10" defaultRowHeight="15" x14ac:dyDescent="0.25"/>
  <cols>
    <col min="1" max="1" width="4.7109375" bestFit="1" customWidth="1"/>
    <col min="2" max="3" width="22.5703125" customWidth="1"/>
    <col min="4" max="4" width="32" customWidth="1"/>
    <col min="5" max="5" width="14.28515625" bestFit="1" customWidth="1"/>
    <col min="6" max="6" width="41.28515625" customWidth="1"/>
  </cols>
  <sheetData>
    <row r="1" spans="2:6" ht="48" customHeight="1" x14ac:dyDescent="0.5">
      <c r="B1" s="3" t="s">
        <v>81</v>
      </c>
    </row>
    <row r="2" spans="2:6" ht="27" customHeight="1" x14ac:dyDescent="0.25">
      <c r="B2" s="4" t="s">
        <v>24</v>
      </c>
      <c r="C2" s="53" t="str">
        <f>IFERROR(IhrName,"")</f>
        <v>Ihr Name</v>
      </c>
      <c r="D2" s="53"/>
    </row>
    <row r="3" spans="2:6" s="1" customFormat="1" ht="24.75" customHeight="1" x14ac:dyDescent="0.25">
      <c r="B3" s="44" t="s">
        <v>84</v>
      </c>
      <c r="C3" s="45" t="s">
        <v>85</v>
      </c>
      <c r="D3" s="45" t="s">
        <v>86</v>
      </c>
      <c r="E3" s="46" t="s">
        <v>87</v>
      </c>
      <c r="F3" s="13"/>
    </row>
    <row r="4" spans="2:6" ht="24.75" customHeight="1" x14ac:dyDescent="0.25">
      <c r="B4" s="14" t="s">
        <v>99</v>
      </c>
      <c r="C4" s="15">
        <f>SUM('Selbst-Test'!F10,'Selbst-Test'!F22,'Selbst-Test'!F31,'Selbst-Test'!F33,'Selbst-Test'!F35,'Selbst-Test'!F38,'Selbst-Test'!F43,'Selbst-Test'!F47,'Selbst-Test'!F50,'Selbst-Test'!F54)</f>
        <v>10</v>
      </c>
      <c r="D4" s="16" t="s">
        <v>76</v>
      </c>
      <c r="E4" s="16">
        <f>C4/10</f>
        <v>1</v>
      </c>
    </row>
    <row r="5" spans="2:6" ht="24.75" customHeight="1" x14ac:dyDescent="0.25">
      <c r="B5" s="17" t="s">
        <v>101</v>
      </c>
      <c r="C5" s="18">
        <f>SUM('Selbst-Test'!F12,'Selbst-Test'!F17,'Selbst-Test'!F26,'Selbst-Test'!F28,'Selbst-Test'!F36,'Selbst-Test'!F39,'Selbst-Test'!F46,'Selbst-Test'!F48,'Selbst-Test'!F51,'Selbst-Test'!F59)</f>
        <v>10</v>
      </c>
      <c r="D5" s="19" t="s">
        <v>77</v>
      </c>
      <c r="E5" s="19">
        <f>C5/10</f>
        <v>1</v>
      </c>
    </row>
    <row r="6" spans="2:6" ht="24.75" customHeight="1" x14ac:dyDescent="0.25">
      <c r="B6" s="20" t="s">
        <v>75</v>
      </c>
      <c r="C6" s="21">
        <f>SUM('Selbst-Test'!F16,'Selbst-Test'!F18,'Selbst-Test'!F23,'Selbst-Test'!F25,'Selbst-Test'!F29,'Selbst-Test'!F30,'Selbst-Test'!F34,'Selbst-Test'!F37,'Selbst-Test'!F40,'Selbst-Test'!F44)</f>
        <v>10</v>
      </c>
      <c r="D6" s="22" t="s">
        <v>78</v>
      </c>
      <c r="E6" s="22">
        <f>C6/10</f>
        <v>1</v>
      </c>
    </row>
    <row r="7" spans="2:6" ht="24.75" customHeight="1" x14ac:dyDescent="0.25">
      <c r="B7" s="23" t="s">
        <v>100</v>
      </c>
      <c r="C7" s="24">
        <f>SUM('Selbst-Test'!F14,'Selbst-Test'!F15,'Selbst-Test'!F24,'Selbst-Test'!F32,'Selbst-Test'!F42,'Selbst-Test'!F45,'Selbst-Test'!F49,'Selbst-Test'!F52,'Selbst-Test'!F55,'Selbst-Test'!F56)</f>
        <v>10</v>
      </c>
      <c r="D7" s="25" t="s">
        <v>79</v>
      </c>
      <c r="E7" s="25">
        <f>C7/10</f>
        <v>1</v>
      </c>
    </row>
    <row r="8" spans="2:6" ht="24.75" customHeight="1" x14ac:dyDescent="0.25">
      <c r="B8" s="26" t="s">
        <v>98</v>
      </c>
      <c r="C8" s="27">
        <f>SUM('Selbst-Test'!F11,'Selbst-Test'!F13,'Selbst-Test'!F19,'Selbst-Test'!F20,'Selbst-Test'!F21,'Selbst-Test'!F27,'Selbst-Test'!F41,'Selbst-Test'!F53,'Selbst-Test'!F57,'Selbst-Test'!F58)</f>
        <v>10</v>
      </c>
      <c r="D8" s="28" t="s">
        <v>80</v>
      </c>
      <c r="E8" s="28">
        <f>C8/10</f>
        <v>1</v>
      </c>
    </row>
    <row r="9" spans="2:6" x14ac:dyDescent="0.25">
      <c r="B9" s="1"/>
      <c r="C9" s="1"/>
    </row>
    <row r="10" spans="2:6" x14ac:dyDescent="0.25">
      <c r="B10" s="41" t="s">
        <v>83</v>
      </c>
      <c r="C10" s="42">
        <f>SUM(C4:C9)</f>
        <v>50</v>
      </c>
    </row>
    <row r="30" spans="2:5" ht="21.75" customHeight="1" x14ac:dyDescent="0.25"/>
    <row r="31" spans="2:5" ht="21.75" customHeight="1" x14ac:dyDescent="0.35">
      <c r="B31" s="54" t="s">
        <v>88</v>
      </c>
      <c r="C31" s="54"/>
      <c r="D31" s="54"/>
      <c r="E31" s="54"/>
    </row>
    <row r="32" spans="2:5" ht="26.25" customHeight="1" x14ac:dyDescent="0.25"/>
    <row r="42" spans="2:5" ht="21" x14ac:dyDescent="0.35">
      <c r="B42" s="54" t="s">
        <v>96</v>
      </c>
      <c r="C42" s="54"/>
      <c r="D42" s="54"/>
      <c r="E42" s="54"/>
    </row>
    <row r="45" spans="2:5" ht="84.75" customHeight="1" x14ac:dyDescent="0.25"/>
    <row r="46" spans="2:5" ht="27.75" customHeight="1" x14ac:dyDescent="0.25">
      <c r="B46" s="55" t="s">
        <v>89</v>
      </c>
      <c r="C46" s="55"/>
      <c r="D46" s="55"/>
      <c r="E46" s="55"/>
    </row>
  </sheetData>
  <sheetProtection algorithmName="SHA-512" hashValue="bWyyEicrwFV6TsY61hw9QCBvdyvdOI33Imy3QXC5ptxtJIp97m9kT/nAIEq/XUp0cYWbUtmLVCtQrqANXAUqXQ==" saltValue="uORTu0IBGP3cMRMvSRmdiQ==" spinCount="100000" sheet="1" objects="1" scenarios="1"/>
  <mergeCells count="4">
    <mergeCell ref="C2:D2"/>
    <mergeCell ref="B31:E31"/>
    <mergeCell ref="B46:E46"/>
    <mergeCell ref="B42:E42"/>
  </mergeCells>
  <pageMargins left="0.7" right="0.39" top="1.0004166666666667" bottom="0.67" header="0.3" footer="0.3"/>
  <pageSetup paperSize="9" scale="61" orientation="portrait" r:id="rId1"/>
  <headerFooter>
    <oddHeader>&amp;L&amp;G
www.alphabeta.ch
034 431 61 16</oddHeader>
    <oddFooter>&amp;L&amp;8&amp;Z&amp;F&amp;C&amp;8&amp;D, &amp;T&amp;R&amp;8alpha beta erwachsenenbildung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Selbst-Test</vt:lpstr>
      <vt:lpstr>Auswertung</vt:lpstr>
      <vt:lpstr>'Selbst-Test'!Drucktitel</vt:lpstr>
      <vt:lpstr>IhrName</vt:lpstr>
    </vt:vector>
  </TitlesOfParts>
  <Company>alpha beta erwachsenenbildung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Spreng</dc:creator>
  <cp:lastModifiedBy>Urs Spreng</cp:lastModifiedBy>
  <cp:lastPrinted>2020-10-21T20:14:28Z</cp:lastPrinted>
  <dcterms:created xsi:type="dcterms:W3CDTF">2014-08-18T07:13:38Z</dcterms:created>
  <dcterms:modified xsi:type="dcterms:W3CDTF">2020-10-21T20:16:23Z</dcterms:modified>
</cp:coreProperties>
</file>